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mioshare\Info\Proekti\Otvoreni podatoci\Proektni dokumenti\SOVET OGP\СЕДНИЦИ\8.osma sednica\"/>
    </mc:Choice>
  </mc:AlternateContent>
  <xr:revisionPtr revIDLastSave="0" documentId="8_{ABCEF093-6886-4751-8E58-2B7AB69F441E}" xr6:coauthVersionLast="47" xr6:coauthVersionMax="47" xr10:uidLastSave="{00000000-0000-0000-0000-000000000000}"/>
  <bookViews>
    <workbookView xWindow="-495" yWindow="1065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8" i="1"/>
  <c r="D27" i="1"/>
  <c r="D26" i="1"/>
  <c r="D25" i="1"/>
  <c r="D24" i="1"/>
  <c r="D23" i="1"/>
  <c r="D22" i="1"/>
  <c r="D21" i="1"/>
  <c r="D11" i="1"/>
  <c r="D31" i="1"/>
  <c r="D30" i="1"/>
  <c r="D20" i="1"/>
  <c r="D18" i="1"/>
  <c r="D17" i="1"/>
  <c r="D16" i="1"/>
  <c r="D14" i="1"/>
  <c r="D13" i="1"/>
  <c r="D12" i="1"/>
  <c r="D9" i="1"/>
  <c r="D8" i="1"/>
  <c r="D7" i="1"/>
  <c r="D6" i="1"/>
  <c r="D4" i="1"/>
  <c r="D3" i="1"/>
  <c r="D32" i="1" l="1"/>
  <c r="E32" i="1" s="1"/>
</calcChain>
</file>

<file path=xl/sharedStrings.xml><?xml version="1.0" encoding="utf-8"?>
<sst xmlns="http://schemas.openxmlformats.org/spreadsheetml/2006/main" count="65" uniqueCount="65">
  <si>
    <t>Заложбата е развиена на ниво на конкретни активности</t>
  </si>
  <si>
    <t>За заложбата има точно одредена институција  одговорна за нејзино исполнување</t>
  </si>
  <si>
    <t>За секоја активност на заложбата има точно одредена институција  одговорна за нејзино исполнување</t>
  </si>
  <si>
    <t>Заложбата дава јасен опис на моменталната состојба</t>
  </si>
  <si>
    <t>Заложбата дава опис на проблемот кој треба да се реши</t>
  </si>
  <si>
    <t>Утврдени се целта и очекуваните резултати на заложбата</t>
  </si>
  <si>
    <t>Спроведувањето на заложбата ќе придонесе за надминување на моменталната состојба</t>
  </si>
  <si>
    <t>За заложбата има одредено начин како ќе се утврди користа која ја предизвикува во остварување на пошироките цели</t>
  </si>
  <si>
    <t>За секоја активност ќе може да се одреди дали е започната или завршена</t>
  </si>
  <si>
    <t>За секоја активност има одредено начин како ќе се утврди состојбата на нејзина комплетираност</t>
  </si>
  <si>
    <t>За заложбата има релативно прецизна проценка колку ќе чини</t>
  </si>
  <si>
    <t>Во описот на заложбата се содржи објаснување како активностите ќе доведат до остварување на заложбата</t>
  </si>
  <si>
    <t>Во описот на заложбата се содржи објаснување како заложбата ќе доведе до остварување на целите на ОВП</t>
  </si>
  <si>
    <t>За сите активности има краток опис</t>
  </si>
  <si>
    <t>Заложбата е нова, односно не е продолжување на претходна заложба</t>
  </si>
  <si>
    <t>Спроведувањето на заложбата ќе ја подобри транспарентноста на власта</t>
  </si>
  <si>
    <t>Спроведувањето на заложбата ќе ја зголеми отчетноста на власта</t>
  </si>
  <si>
    <t>Спроведувањето на заложбата ќе го зголеми учеството на граѓаните</t>
  </si>
  <si>
    <t>За остварување на заложбата ќе се имплементира нов технолошки процес</t>
  </si>
  <si>
    <t>Заложбата не е дел од редовните обврски на институциите</t>
  </si>
  <si>
    <t>Заложбата не е дел од акциски планови во други стратешки документи на власта</t>
  </si>
  <si>
    <t>Заложбата е на тема поврзана со постоечки стратешки цели на власта</t>
  </si>
  <si>
    <t>Заложбата е на тема поврзана со целите за одржлив развој на земјата</t>
  </si>
  <si>
    <t>Заложбата има точно утврдени рокови со почетен и краен датум на реализација</t>
  </si>
  <si>
    <t>За секоја активност има точно утврдени рокови</t>
  </si>
  <si>
    <t>СПЕЦИФИЧНОСТ</t>
  </si>
  <si>
    <t>МЕРЛИВОСТ</t>
  </si>
  <si>
    <t>СКЛОНО КОН ПРЕЗЕМАЊЕ АКТИВНОСТ</t>
  </si>
  <si>
    <t>РЕЛЕВАНТНОСТ</t>
  </si>
  <si>
    <t>ВРЕМЕНСКО ОГРАНИЧУВАЊЕ</t>
  </si>
  <si>
    <t>КРИТЕРИУМИ</t>
  </si>
  <si>
    <t>БРОЈ НА БОДОВИ</t>
  </si>
  <si>
    <t>ВКУПНО</t>
  </si>
  <si>
    <t>ВАЛИДАТОР</t>
  </si>
  <si>
    <t>ИСПОЛНУВА 
(ДА /НЕ)</t>
  </si>
  <si>
    <t>Р. БР.</t>
  </si>
  <si>
    <t>1.1</t>
  </si>
  <si>
    <t>1.2</t>
  </si>
  <si>
    <t>1.3</t>
  </si>
  <si>
    <t>1.4</t>
  </si>
  <si>
    <t>1.5</t>
  </si>
  <si>
    <t>1.6</t>
  </si>
  <si>
    <t>1.7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</si>
  <si>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</si>
  <si>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</si>
  <si>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</si>
  <si>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</si>
  <si>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</si>
  <si>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</si>
  <si>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</si>
  <si>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</si>
  <si>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</si>
  <si>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</si>
  <si>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</si>
  <si>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</si>
  <si>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</si>
  <si>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</si>
  <si>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</si>
  <si>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</si>
  <si>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</si>
  <si>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</si>
  <si>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</si>
  <si>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</t>
  </si>
  <si>
    <t>5.1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</si>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</sst>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 wrapText="1"/>
    </xf>
    <xf numFmtId="1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wrapText="1"/>
    </xf>
    <xf numFmtId="1" fontId="1" fillId="4" borderId="8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10" zoomScaleNormal="100" workbookViewId="0">
      <selection activeCell="C3" sqref="C3"/>
    </sheetView>
  </sheetViews>
  <sheetFormatPr defaultColWidth="8.85546875" defaultRowHeight="15.75" x14ac:dyDescent="0.25"/>
  <cols>
    <col min="1" max="1" width="8.85546875" style="18"/>
    <col min="2" max="2" width="63.5703125" style="2" customWidth="1"/>
    <col min="3" max="3" width="18.7109375" style="5" customWidth="1"/>
    <col min="4" max="4" width="20" style="4" customWidth="1"/>
    <col min="5" max="5" width="33" style="6" customWidth="1"/>
    <col min="6" max="16384" width="8.85546875" style="1"/>
  </cols>
  <sheetData>
    <row r="1" spans="1:5" ht="38.450000000000003" customHeight="1" thickBot="1" x14ac:dyDescent="0.3">
      <c r="A1" s="26" t="s">
        <v>35</v>
      </c>
      <c r="B1" s="27" t="s">
        <v>30</v>
      </c>
      <c r="C1" s="27" t="s">
        <v>34</v>
      </c>
      <c r="D1" s="28" t="s">
        <v>31</v>
      </c>
      <c r="E1" s="29" t="s">
        <v>33</v>
      </c>
    </row>
    <row r="2" spans="1:5" s="8" customFormat="1" ht="27.6" customHeight="1" x14ac:dyDescent="0.25">
      <c r="A2" s="20">
        <v>1</v>
      </c>
      <c r="B2" s="21" t="s">
        <v>25</v>
      </c>
      <c r="C2" s="9"/>
      <c r="D2" s="10"/>
      <c r="E2" s="11"/>
    </row>
    <row r="3" spans="1:5" x14ac:dyDescent="0.25">
      <c r="A3" s="22" t="s">
        <v>36</v>
      </c>
      <c r="B3" s="19" t="s">
        <v>0</v>
      </c>
      <c r="C3" s="3"/>
      <c r="D3" s="7" t="str">
        <f>IF(C3="ДА",1,IF(C3="НЕ",0,""))</f>
        <v/>
      </c>
      <c r="E3" s="12"/>
    </row>
    <row r="4" spans="1:5" ht="31.5" x14ac:dyDescent="0.25">
      <c r="A4" s="22" t="s">
        <v>37</v>
      </c>
      <c r="B4" s="19" t="s">
        <v>1</v>
      </c>
      <c r="C4" s="3"/>
      <c r="D4" s="7" t="str">
        <f t="shared" ref="D4:D9" si="0">IF(C4="ДА",1,IF(C4="НЕ",0,""))</f>
        <v/>
      </c>
      <c r="E4" s="12"/>
    </row>
    <row r="5" spans="1:5" ht="31.5" x14ac:dyDescent="0.25">
      <c r="A5" s="22" t="s">
        <v>38</v>
      </c>
      <c r="B5" s="19" t="s">
        <v>2</v>
      </c>
      <c r="C5" s="3"/>
      <c r="D5" s="7"/>
      <c r="E5" s="12"/>
    </row>
    <row r="6" spans="1:5" x14ac:dyDescent="0.25">
      <c r="A6" s="22" t="s">
        <v>39</v>
      </c>
      <c r="B6" s="19" t="s">
        <v>3</v>
      </c>
      <c r="C6" s="3"/>
      <c r="D6" s="7" t="str">
        <f t="shared" si="0"/>
        <v/>
      </c>
      <c r="E6" s="12"/>
    </row>
    <row r="7" spans="1:5" x14ac:dyDescent="0.25">
      <c r="A7" s="22" t="s">
        <v>40</v>
      </c>
      <c r="B7" s="19" t="s">
        <v>4</v>
      </c>
      <c r="C7" s="3"/>
      <c r="D7" s="7" t="str">
        <f t="shared" si="0"/>
        <v/>
      </c>
      <c r="E7" s="12"/>
    </row>
    <row r="8" spans="1:5" x14ac:dyDescent="0.25">
      <c r="A8" s="22" t="s">
        <v>41</v>
      </c>
      <c r="B8" s="19" t="s">
        <v>5</v>
      </c>
      <c r="C8" s="3"/>
      <c r="D8" s="7" t="str">
        <f t="shared" si="0"/>
        <v/>
      </c>
      <c r="E8" s="12"/>
    </row>
    <row r="9" spans="1:5" ht="32.25" thickBot="1" x14ac:dyDescent="0.3">
      <c r="A9" s="23" t="s">
        <v>42</v>
      </c>
      <c r="B9" s="24" t="s">
        <v>6</v>
      </c>
      <c r="C9" s="25"/>
      <c r="D9" s="13" t="str">
        <f t="shared" si="0"/>
        <v/>
      </c>
      <c r="E9" s="14"/>
    </row>
    <row r="10" spans="1:5" s="8" customFormat="1" ht="27.6" customHeight="1" x14ac:dyDescent="0.25">
      <c r="A10" s="20" t="s">
        <v>43</v>
      </c>
      <c r="B10" s="30" t="s">
        <v>26</v>
      </c>
      <c r="C10" s="9"/>
      <c r="D10" s="10"/>
      <c r="E10" s="11"/>
    </row>
    <row r="11" spans="1:5" ht="31.5" x14ac:dyDescent="0.25">
      <c r="A11" s="22" t="s">
        <v>44</v>
      </c>
      <c r="B11" s="19" t="s">
        <v>7</v>
      </c>
      <c r="C11" s="3"/>
      <c r="D11" s="7" t="str">
        <f>IF(C11="ДА",2,IF(C11="НЕ",0,""))</f>
        <v/>
      </c>
      <c r="E11" s="12"/>
    </row>
    <row r="12" spans="1:5" ht="31.5" x14ac:dyDescent="0.25">
      <c r="A12" s="22" t="s">
        <v>45</v>
      </c>
      <c r="B12" s="19" t="s">
        <v>8</v>
      </c>
      <c r="C12" s="3"/>
      <c r="D12" s="7" t="str">
        <f t="shared" ref="D12:D14" si="1">IF(C12="ДА",1,IF(C12="НЕ",0,""))</f>
        <v/>
      </c>
      <c r="E12" s="12"/>
    </row>
    <row r="13" spans="1:5" ht="31.5" x14ac:dyDescent="0.25">
      <c r="A13" s="22" t="s">
        <v>46</v>
      </c>
      <c r="B13" s="19" t="s">
        <v>9</v>
      </c>
      <c r="C13" s="3"/>
      <c r="D13" s="7" t="str">
        <f t="shared" si="1"/>
        <v/>
      </c>
      <c r="E13" s="12"/>
    </row>
    <row r="14" spans="1:5" ht="32.25" thickBot="1" x14ac:dyDescent="0.3">
      <c r="A14" s="23" t="s">
        <v>47</v>
      </c>
      <c r="B14" s="24" t="s">
        <v>10</v>
      </c>
      <c r="C14" s="25"/>
      <c r="D14" s="13" t="str">
        <f t="shared" si="1"/>
        <v/>
      </c>
      <c r="E14" s="14"/>
    </row>
    <row r="15" spans="1:5" s="8" customFormat="1" ht="27.6" customHeight="1" x14ac:dyDescent="0.25">
      <c r="A15" s="20" t="s">
        <v>48</v>
      </c>
      <c r="B15" s="21" t="s">
        <v>27</v>
      </c>
      <c r="C15" s="9"/>
      <c r="D15" s="10"/>
      <c r="E15" s="11"/>
    </row>
    <row r="16" spans="1:5" ht="31.5" x14ac:dyDescent="0.25">
      <c r="A16" s="22" t="s">
        <v>49</v>
      </c>
      <c r="B16" s="19" t="s">
        <v>11</v>
      </c>
      <c r="C16" s="3"/>
      <c r="D16" s="7" t="str">
        <f t="shared" ref="D16:D18" si="2">IF(C16="ДА",1,IF(C16="НЕ",0,""))</f>
        <v/>
      </c>
      <c r="E16" s="12"/>
    </row>
    <row r="17" spans="1:5" ht="31.5" x14ac:dyDescent="0.25">
      <c r="A17" s="22" t="s">
        <v>50</v>
      </c>
      <c r="B17" s="19" t="s">
        <v>12</v>
      </c>
      <c r="C17" s="3"/>
      <c r="D17" s="7" t="str">
        <f t="shared" si="2"/>
        <v/>
      </c>
      <c r="E17" s="12"/>
    </row>
    <row r="18" spans="1:5" ht="16.5" thickBot="1" x14ac:dyDescent="0.3">
      <c r="A18" s="23" t="s">
        <v>51</v>
      </c>
      <c r="B18" s="24" t="s">
        <v>13</v>
      </c>
      <c r="C18" s="25"/>
      <c r="D18" s="13" t="str">
        <f t="shared" si="2"/>
        <v/>
      </c>
      <c r="E18" s="14"/>
    </row>
    <row r="19" spans="1:5" s="8" customFormat="1" ht="27.6" customHeight="1" x14ac:dyDescent="0.25">
      <c r="A19" s="20" t="s">
        <v>52</v>
      </c>
      <c r="B19" s="21" t="s">
        <v>28</v>
      </c>
      <c r="C19" s="9"/>
      <c r="D19" s="10"/>
      <c r="E19" s="11"/>
    </row>
    <row r="20" spans="1:5" ht="31.5" x14ac:dyDescent="0.25">
      <c r="A20" s="22" t="s">
        <v>53</v>
      </c>
      <c r="B20" s="19" t="s">
        <v>14</v>
      </c>
      <c r="C20" s="3"/>
      <c r="D20" s="7" t="str">
        <f t="shared" ref="D20" si="3">IF(C20="ДА",1,IF(C20="НЕ",0,""))</f>
        <v/>
      </c>
      <c r="E20" s="12"/>
    </row>
    <row r="21" spans="1:5" ht="31.5" x14ac:dyDescent="0.25">
      <c r="A21" s="22" t="s">
        <v>54</v>
      </c>
      <c r="B21" s="19" t="s">
        <v>15</v>
      </c>
      <c r="C21" s="3"/>
      <c r="D21" s="7" t="str">
        <f t="shared" ref="D21:D28" si="4">IF(C21="ДА",2,IF(C21="НЕ",0,""))</f>
        <v/>
      </c>
      <c r="E21" s="12"/>
    </row>
    <row r="22" spans="1:5" ht="31.5" x14ac:dyDescent="0.25">
      <c r="A22" s="22" t="s">
        <v>55</v>
      </c>
      <c r="B22" s="19" t="s">
        <v>16</v>
      </c>
      <c r="C22" s="3"/>
      <c r="D22" s="7" t="str">
        <f t="shared" si="4"/>
        <v/>
      </c>
      <c r="E22" s="12"/>
    </row>
    <row r="23" spans="1:5" ht="31.5" x14ac:dyDescent="0.25">
      <c r="A23" s="22" t="s">
        <v>56</v>
      </c>
      <c r="B23" s="19" t="s">
        <v>17</v>
      </c>
      <c r="C23" s="3"/>
      <c r="D23" s="7" t="str">
        <f t="shared" si="4"/>
        <v/>
      </c>
      <c r="E23" s="12"/>
    </row>
    <row r="24" spans="1:5" ht="31.5" x14ac:dyDescent="0.25">
      <c r="A24" s="22" t="s">
        <v>57</v>
      </c>
      <c r="B24" s="19" t="s">
        <v>18</v>
      </c>
      <c r="C24" s="3"/>
      <c r="D24" s="7" t="str">
        <f t="shared" si="4"/>
        <v/>
      </c>
      <c r="E24" s="12"/>
    </row>
    <row r="25" spans="1:5" ht="31.15" customHeight="1" x14ac:dyDescent="0.25">
      <c r="A25" s="22" t="s">
        <v>58</v>
      </c>
      <c r="B25" s="19" t="s">
        <v>19</v>
      </c>
      <c r="C25" s="3"/>
      <c r="D25" s="7" t="str">
        <f t="shared" si="4"/>
        <v/>
      </c>
      <c r="E25" s="12" t="str">
        <f>IF(AND(C25="НЕ",C24="НЕ"),"Заложбата не ги исполнува основните услови","")</f>
        <v/>
      </c>
    </row>
    <row r="26" spans="1:5" ht="31.5" x14ac:dyDescent="0.25">
      <c r="A26" s="22" t="s">
        <v>59</v>
      </c>
      <c r="B26" s="19" t="s">
        <v>20</v>
      </c>
      <c r="C26" s="3"/>
      <c r="D26" s="7" t="str">
        <f t="shared" si="4"/>
        <v/>
      </c>
      <c r="E26" s="12"/>
    </row>
    <row r="27" spans="1:5" ht="31.5" x14ac:dyDescent="0.25">
      <c r="A27" s="22" t="s">
        <v>60</v>
      </c>
      <c r="B27" s="19" t="s">
        <v>21</v>
      </c>
      <c r="C27" s="3"/>
      <c r="D27" s="7" t="str">
        <f t="shared" si="4"/>
        <v/>
      </c>
      <c r="E27" s="12"/>
    </row>
    <row r="28" spans="1:5" ht="32.25" thickBot="1" x14ac:dyDescent="0.3">
      <c r="A28" s="23" t="s">
        <v>61</v>
      </c>
      <c r="B28" s="24" t="s">
        <v>22</v>
      </c>
      <c r="C28" s="25"/>
      <c r="D28" s="13" t="str">
        <f t="shared" si="4"/>
        <v/>
      </c>
      <c r="E28" s="14"/>
    </row>
    <row r="29" spans="1:5" s="8" customFormat="1" ht="27.6" customHeight="1" x14ac:dyDescent="0.25">
      <c r="A29" s="20" t="s">
        <v>62</v>
      </c>
      <c r="B29" s="30" t="s">
        <v>29</v>
      </c>
      <c r="C29" s="9"/>
      <c r="D29" s="10"/>
      <c r="E29" s="11"/>
    </row>
    <row r="30" spans="1:5" ht="31.5" x14ac:dyDescent="0.25">
      <c r="A30" s="22" t="s">
        <v>63</v>
      </c>
      <c r="B30" s="19" t="s">
        <v>23</v>
      </c>
      <c r="C30" s="3"/>
      <c r="D30" s="7" t="str">
        <f t="shared" ref="D30:D31" si="5">IF(C30="ДА",1,IF(C30="НЕ",0,""))</f>
        <v/>
      </c>
      <c r="E30" s="12"/>
    </row>
    <row r="31" spans="1:5" ht="16.5" thickBot="1" x14ac:dyDescent="0.3">
      <c r="A31" s="23" t="s">
        <v>64</v>
      </c>
      <c r="B31" s="24" t="s">
        <v>24</v>
      </c>
      <c r="C31" s="25"/>
      <c r="D31" s="13" t="str">
        <f t="shared" si="5"/>
        <v/>
      </c>
      <c r="E31" s="14"/>
    </row>
    <row r="32" spans="1:5" ht="45" customHeight="1" thickBot="1" x14ac:dyDescent="0.3">
      <c r="A32" s="31" t="s">
        <v>32</v>
      </c>
      <c r="B32" s="32"/>
      <c r="C32" s="15"/>
      <c r="D32" s="16">
        <f>IF(E25&lt;&gt;"","/",SUM(D2:D31))</f>
        <v>0</v>
      </c>
      <c r="E32" s="17" t="str">
        <f>IF(ISNUMBER(D32),IF(D32&lt;23,"ЗАЛОЖБАТА НЕ ВЛЕГУВА ВО НАП5","ЗАЛОЖБАТА ВЛЕГУВА ВО НАП5"),"ЗАЛОЖБАТА НЕ ГИ ИСПОЛНУВА ОСНОВНИТЕ УСЛОВИ")</f>
        <v>ЗАЛОЖБАТА НЕ ВЛЕГУВА ВО НАП5</v>
      </c>
    </row>
  </sheetData>
  <mergeCells count="1">
    <mergeCell ref="A32:B32"/>
  </mergeCells>
  <conditionalFormatting sqref="E25">
    <cfRule type="containsText" dxfId="5" priority="9" operator="containsText" text="Заложбата не">
      <formula>NOT(ISERROR(SEARCH("Заложбата не",E25)))</formula>
    </cfRule>
  </conditionalFormatting>
  <conditionalFormatting sqref="E32">
    <cfRule type="containsText" dxfId="4" priority="6" operator="containsText" text="НЕ">
      <formula>NOT(ISERROR(SEARCH("НЕ",E32)))</formula>
    </cfRule>
    <cfRule type="containsText" dxfId="3" priority="8" operator="containsText" text="ЗАЛОЖБАТА НЕ">
      <formula>NOT(ISERROR(SEARCH("ЗАЛОЖБАТА НЕ",E32)))</formula>
    </cfRule>
  </conditionalFormatting>
  <conditionalFormatting sqref="D32">
    <cfRule type="containsText" dxfId="2" priority="1" operator="containsText" text="/">
      <formula>NOT(ISERROR(SEARCH("/",D32)))</formula>
    </cfRule>
    <cfRule type="cellIs" dxfId="1" priority="2" operator="lessThan">
      <formula>23</formula>
    </cfRule>
    <cfRule type="cellIs" dxfId="0" priority="3" operator="greaterThan">
      <formula>22</formula>
    </cfRule>
  </conditionalFormatting>
  <dataValidations count="1">
    <dataValidation type="list" allowBlank="1" showInputMessage="1" showErrorMessage="1" sqref="C30:C31 C16:C18 C3:C9 C11:C14 C20:C28" xr:uid="{00000000-0002-0000-0000-000000000000}">
      <formula1>"ДА, 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Gordana Dimitrovska</cp:lastModifiedBy>
  <dcterms:created xsi:type="dcterms:W3CDTF">2020-10-21T08:01:28Z</dcterms:created>
  <dcterms:modified xsi:type="dcterms:W3CDTF">2021-07-13T07:49:45Z</dcterms:modified>
</cp:coreProperties>
</file>